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8\Desktop\"/>
    </mc:Choice>
  </mc:AlternateContent>
  <xr:revisionPtr revIDLastSave="0" documentId="13_ncr:1_{918DE6DE-4689-449A-8295-DD2BB88C3809}" xr6:coauthVersionLast="47" xr6:coauthVersionMax="47" xr10:uidLastSave="{00000000-0000-0000-0000-000000000000}"/>
  <bookViews>
    <workbookView xWindow="-120" yWindow="-120" windowWidth="29040" windowHeight="15720" xr2:uid="{814702CD-2F82-4ED7-86D6-15A0990B1C22}"/>
  </bookViews>
  <sheets>
    <sheet name="契約外 JV" sheetId="11" r:id="rId1"/>
  </sheets>
  <definedNames>
    <definedName name="_xlnm.Print_Area" localSheetId="0">'契約外 JV'!$A$1:$AL$28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5" i="11" l="1"/>
  <c r="BF15" i="11"/>
  <c r="BG15" i="11"/>
  <c r="BE15" i="11"/>
  <c r="BD15" i="11"/>
  <c r="BB15" i="11"/>
  <c r="BA15" i="11"/>
  <c r="AZ15" i="11"/>
  <c r="AZ10" i="11"/>
  <c r="BA10" i="11"/>
  <c r="BB10" i="11"/>
  <c r="BC15" i="11"/>
  <c r="BC10" i="11"/>
  <c r="BD10" i="11"/>
  <c r="BE10" i="11"/>
  <c r="BF10" i="11"/>
  <c r="BG10" i="11"/>
  <c r="BH10" i="11"/>
  <c r="BN28" i="11"/>
  <c r="X28" i="11"/>
  <c r="R15" i="11" s="1"/>
  <c r="L10" i="11" l="1"/>
  <c r="P10" i="11"/>
  <c r="K15" i="11"/>
  <c r="O15" i="11"/>
  <c r="M10" i="11"/>
  <c r="L15" i="11"/>
  <c r="J10" i="11"/>
  <c r="N10" i="11"/>
  <c r="R10" i="11"/>
  <c r="M15" i="11"/>
  <c r="Q15" i="11"/>
  <c r="Q10" i="11"/>
  <c r="P15" i="11"/>
  <c r="K10" i="11"/>
  <c r="O10" i="11"/>
  <c r="J15" i="11"/>
  <c r="N1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PC-22</author>
  </authors>
  <commentList>
    <comment ref="A2" authorId="0" shapeId="0" xr:uid="{553E5250-FD1D-4FE6-BE8D-FF17F5BAAB7D}">
      <text>
        <r>
          <rPr>
            <b/>
            <sz val="11"/>
            <color indexed="81"/>
            <rFont val="MS P ゴシック"/>
            <family val="3"/>
            <charset val="128"/>
          </rPr>
          <t>増永・〇〇建設工事共同体と記入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Q2" authorId="0" shapeId="0" xr:uid="{A6D3E4C7-35FC-45CB-AD21-C2CDA7EE6EA3}">
      <text>
        <r>
          <rPr>
            <b/>
            <sz val="11"/>
            <color indexed="81"/>
            <rFont val="MS P ゴシック"/>
            <family val="3"/>
            <charset val="128"/>
          </rPr>
          <t>増永・〇〇建設工事共同体と記入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3" authorId="0" shapeId="0" xr:uid="{40765506-66AE-4129-9962-F622F4DDA902}">
      <text>
        <r>
          <rPr>
            <b/>
            <sz val="10"/>
            <color indexed="81"/>
            <rFont val="MS P ゴシック"/>
            <family val="3"/>
            <charset val="128"/>
          </rPr>
          <t>請求日
7/20に請求する場合
2025年7月31日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<sst xmlns="http://schemas.openxmlformats.org/spreadsheetml/2006/main" count="109" uniqueCount="61">
  <si>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</si>
  <si>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</si>
  <si>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</si>
  <si>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</si>
  <si>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協力会社コード</t>
    <rPh sb="0" eb="2">
      <t>キョウリョク</t>
    </rPh>
    <rPh sb="2" eb="4">
      <t>カイシャ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</si>
  <si>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</si>
  <si>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</si>
  <si>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</si>
  <si>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</si>
  <si>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〒</t>
    <phoneticPr fontId="1"/>
  </si>
  <si>
    <t>工事コード</t>
    <rPh sb="0" eb="2">
      <t>コウジ</t>
    </rPh>
    <phoneticPr fontId="1"/>
  </si>
  <si>
    <t>工事名</t>
    <rPh sb="0" eb="3">
      <t>コウジメイ</t>
    </rPh>
    <phoneticPr fontId="1"/>
  </si>
  <si>
    <t>フリガナ</t>
    <phoneticPr fontId="1"/>
  </si>
  <si>
    <t>口座名</t>
    <rPh sb="0" eb="3">
      <t>コウザメイ</t>
    </rPh>
    <phoneticPr fontId="1"/>
  </si>
  <si>
    <t>NO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</si>
  <si>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</si>
  <si>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</si>
  <si>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月　日</t>
    <rPh sb="0" eb="1">
      <t>ツキ</t>
    </rPh>
    <rPh sb="2" eb="3">
      <t>ヒ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</si>
  <si>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</si>
  <si>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</si>
  <si>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税抜単価</t>
    <rPh sb="0" eb="4">
      <t>ゼイヌキタンカ</t>
    </rPh>
    <phoneticPr fontId="1"/>
  </si>
  <si>
    <t>税抜金額</t>
    <rPh sb="0" eb="4">
      <t>ゼイヌキキンガク</t>
    </rPh>
    <phoneticPr fontId="1"/>
  </si>
  <si>
    <t>計</t>
    <rPh sb="0" eb="1">
      <t>ケイ</t>
    </rPh>
    <phoneticPr fontId="1"/>
  </si>
  <si>
    <t>請求金額（税抜）</t>
    <rPh sb="0" eb="4">
      <t>セイキュウキンガク</t>
    </rPh>
    <rPh sb="5" eb="7">
      <t>ゼイヌキ</t>
    </rPh>
    <phoneticPr fontId="1"/>
  </si>
  <si>
    <t>請求日</t>
    <rPh sb="0" eb="3">
      <t>セイキュウビ</t>
    </rPh>
    <phoneticPr fontId="1"/>
  </si>
  <si>
    <t>A</t>
    <phoneticPr fontId="1"/>
  </si>
  <si>
    <t>B</t>
    <phoneticPr fontId="1"/>
  </si>
  <si>
    <t>C</t>
    <phoneticPr fontId="1"/>
  </si>
  <si>
    <t>残　　　　高（〃）</t>
    <rPh sb="0" eb="1">
      <t>ザン</t>
    </rPh>
    <rPh sb="5" eb="6">
      <t>タカ</t>
    </rPh>
    <phoneticPr fontId="1"/>
  </si>
  <si>
    <t>振込銀行</t>
    <rPh sb="0" eb="2">
      <t>フリコミ</t>
    </rPh>
    <rPh sb="2" eb="4">
      <t>ギンコウ</t>
    </rPh>
    <phoneticPr fontId="1"/>
  </si>
  <si>
    <t>FAX</t>
    <phoneticPr fontId="1"/>
  </si>
  <si>
    <t>預金種目</t>
    <rPh sb="0" eb="2">
      <t>ヨキン</t>
    </rPh>
    <rPh sb="2" eb="4">
      <t>シュモク</t>
    </rPh>
    <phoneticPr fontId="1"/>
  </si>
  <si>
    <t>会社名</t>
    <rPh sb="0" eb="3">
      <t>カイシャメイ</t>
    </rPh>
    <phoneticPr fontId="1"/>
  </si>
  <si>
    <t>注文書番号</t>
    <rPh sb="0" eb="3">
      <t>チュウモンショ</t>
    </rPh>
    <rPh sb="3" eb="5">
      <t>バンゴウ</t>
    </rPh>
    <phoneticPr fontId="1"/>
  </si>
  <si>
    <t>今回請求金額（税込）</t>
    <rPh sb="0" eb="2">
      <t>コンカイ</t>
    </rPh>
    <rPh sb="2" eb="6">
      <t>セイキュウキンガク</t>
    </rPh>
    <rPh sb="7" eb="9">
      <t>ゼイコ</t>
    </rPh>
    <phoneticPr fontId="1"/>
  </si>
  <si>
    <t>消費税額</t>
    <rPh sb="0" eb="3">
      <t>ショウヒゼイ</t>
    </rPh>
    <rPh sb="3" eb="4">
      <t>ガク</t>
    </rPh>
    <phoneticPr fontId="1"/>
  </si>
  <si>
    <t>契約金額（税抜）</t>
    <rPh sb="0" eb="2">
      <t>ケイヤク</t>
    </rPh>
    <rPh sb="2" eb="4">
      <t>キンガク</t>
    </rPh>
    <rPh sb="5" eb="7">
      <t>ゼイヌキ</t>
    </rPh>
    <phoneticPr fontId="1"/>
  </si>
  <si>
    <t>前回迄受領額（〃）</t>
    <rPh sb="0" eb="2">
      <t>ゼンカイ</t>
    </rPh>
    <rPh sb="2" eb="3">
      <t>マデ</t>
    </rPh>
    <rPh sb="3" eb="5">
      <t>ジュリョウ</t>
    </rPh>
    <rPh sb="5" eb="6">
      <t>ガク</t>
    </rPh>
    <phoneticPr fontId="1"/>
  </si>
  <si>
    <t>今回請求金額（〃）</t>
    <rPh sb="0" eb="2">
      <t>コンカイ</t>
    </rPh>
    <rPh sb="2" eb="6">
      <t>セイキュウキンガク</t>
    </rPh>
    <phoneticPr fontId="1"/>
  </si>
  <si>
    <t>D（A-B-C)</t>
    <phoneticPr fontId="1"/>
  </si>
  <si>
    <t>品目又は名称</t>
    <rPh sb="0" eb="2">
      <t>ヒンモク</t>
    </rPh>
    <rPh sb="2" eb="3">
      <t>マタ</t>
    </rPh>
    <rPh sb="4" eb="6">
      <t>メイショウ</t>
    </rPh>
    <phoneticPr fontId="1"/>
  </si>
  <si>
    <t>備考</t>
    <rPh sb="0" eb="2">
      <t>ビコウ</t>
    </rPh>
    <phoneticPr fontId="1"/>
  </si>
  <si>
    <t>契約外</t>
    <rPh sb="0" eb="3">
      <t>ケイヤクガイ</t>
    </rPh>
    <phoneticPr fontId="1"/>
  </si>
  <si>
    <t>JV用</t>
    <rPh sb="2" eb="3">
      <t>ヨウ</t>
    </rPh>
    <phoneticPr fontId="1"/>
  </si>
  <si>
    <t>御中</t>
    <rPh sb="0" eb="2">
      <t>オンチュウ</t>
    </rPh>
    <phoneticPr fontId="1"/>
  </si>
  <si>
    <t>増永・〇〇建設工事共同体</t>
    <rPh sb="0" eb="2">
      <t>マスナガ</t>
    </rPh>
    <rPh sb="5" eb="7">
      <t>ケンセツ</t>
    </rPh>
    <rPh sb="7" eb="9">
      <t>コウジ</t>
    </rPh>
    <rPh sb="9" eb="12">
      <t>キョウドウタイ</t>
    </rPh>
    <phoneticPr fontId="1"/>
  </si>
  <si>
    <r>
      <rPr>
        <sz val="10"/>
        <color theme="5" tint="-0.249977111117893"/>
        <rFont val="HGSｺﾞｼｯｸE"/>
        <family val="3"/>
        <charset val="128"/>
      </rPr>
      <t>代表者</t>
    </r>
    <r>
      <rPr>
        <sz val="11"/>
        <color theme="5" tint="-0.249977111117893"/>
        <rFont val="HGSｺﾞｼｯｸE"/>
        <family val="3"/>
        <charset val="128"/>
      </rPr>
      <t>　株式会社　増永組</t>
    </r>
    <rPh sb="0" eb="3">
      <t>ダイヒョウシャ</t>
    </rPh>
    <rPh sb="4" eb="8">
      <t>カブシキカイシャ</t>
    </rPh>
    <rPh sb="9" eb="12">
      <t>マスナガグミ</t>
    </rPh>
    <phoneticPr fontId="1"/>
  </si>
  <si>
    <t>096-111-1112</t>
    <phoneticPr fontId="1"/>
  </si>
  <si>
    <t>096-111-1111</t>
    <phoneticPr fontId="1"/>
  </si>
  <si>
    <t>○○</t>
    <phoneticPr fontId="1"/>
  </si>
  <si>
    <t>普通</t>
  </si>
  <si>
    <t>式</t>
    <rPh sb="0" eb="1">
      <t>シキ</t>
    </rPh>
    <phoneticPr fontId="1"/>
  </si>
  <si>
    <t>工事名</t>
    <phoneticPr fontId="1"/>
  </si>
  <si>
    <t>記入例</t>
    <rPh sb="0" eb="3">
      <t>キニュウレイ</t>
    </rPh>
    <phoneticPr fontId="1"/>
  </si>
  <si>
    <t>○○新築工事</t>
    <rPh sb="2" eb="4">
      <t>シンチク</t>
    </rPh>
    <rPh sb="4" eb="6">
      <t>コウジ</t>
    </rPh>
    <phoneticPr fontId="1"/>
  </si>
  <si>
    <t>123-4567</t>
    <phoneticPr fontId="1"/>
  </si>
  <si>
    <t>○○県○○市1234</t>
    <rPh sb="2" eb="3">
      <t>ケン</t>
    </rPh>
    <rPh sb="5" eb="6">
      <t>シ</t>
    </rPh>
    <phoneticPr fontId="1"/>
  </si>
  <si>
    <t>内外装工事</t>
    <rPh sb="0" eb="3">
      <t>ナイガイソウ</t>
    </rPh>
    <rPh sb="3" eb="5">
      <t>コウジ</t>
    </rPh>
    <phoneticPr fontId="1"/>
  </si>
  <si>
    <t>ﾏｽﾅｶﾞｺｳｷﾞｮｳ(ｶ</t>
    <phoneticPr fontId="1"/>
  </si>
  <si>
    <t>増永工業株式会社</t>
    <rPh sb="0" eb="4">
      <t>マスナガコウギョウ</t>
    </rPh>
    <rPh sb="4" eb="8">
      <t>カブシキカイシャ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</si>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</sst>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HGSｺﾞｼｯｸE"/>
      <family val="3"/>
      <charset val="128"/>
    </font>
    <font>
      <sz val="11"/>
      <color theme="5" tint="-0.249977111117893"/>
      <name val="HGSｺﾞｼｯｸE"/>
      <family val="3"/>
      <charset val="128"/>
    </font>
    <font>
      <sz val="10"/>
      <color theme="5" tint="-0.249977111117893"/>
      <name val="HGSｺﾞｼｯｸE"/>
      <family val="3"/>
      <charset val="128"/>
    </font>
    <font>
      <sz val="6"/>
      <color theme="5" tint="-0.249977111117893"/>
      <name val="HGSｺﾞｼｯｸE"/>
      <family val="3"/>
      <charset val="128"/>
    </font>
    <font>
      <sz val="12"/>
      <color theme="5" tint="-0.249977111117893"/>
      <name val="HGSｺﾞｼｯｸE"/>
      <family val="3"/>
      <charset val="128"/>
    </font>
    <font>
      <sz val="9"/>
      <color indexed="81"/>
      <name val="MS P ゴシック"/>
      <family val="3"/>
      <charset val="128"/>
    </font>
    <font>
      <sz val="14"/>
      <color theme="5" tint="-0.249977111117893"/>
      <name val="HGSｺﾞｼｯｸE"/>
      <family val="3"/>
      <charset val="128"/>
    </font>
    <font>
      <b/>
      <sz val="11"/>
      <color indexed="81"/>
      <name val="MS P ゴシック"/>
      <family val="3"/>
      <charset val="128"/>
    </font>
    <font>
      <sz val="14"/>
      <name val="HGSｺﾞｼｯｸE"/>
      <family val="3"/>
      <charset val="128"/>
    </font>
    <font>
      <sz val="10"/>
      <color theme="4"/>
      <name val="HGSｺﾞｼｯｸE"/>
      <family val="3"/>
      <charset val="128"/>
    </font>
    <font>
      <sz val="8"/>
      <color theme="5" tint="-0.249977111117893"/>
      <name val="HGS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5" tint="-0.249977111117893"/>
      <name val="HGSｺﾞｼｯｸE"/>
      <family val="3"/>
      <charset val="128"/>
    </font>
    <font>
      <b/>
      <sz val="10"/>
      <color indexed="81"/>
      <name val="MS P ゴシック"/>
      <family val="3"/>
      <charset val="128"/>
    </font>
    <font>
      <sz val="16"/>
      <color theme="5" tint="-0.249977111117893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hair">
        <color auto="1"/>
      </left>
      <right style="hair">
        <color auto="1"/>
      </right>
      <top style="thin">
        <color indexed="60"/>
      </top>
      <bottom style="thin">
        <color indexed="60"/>
      </bottom>
      <diagonal/>
    </border>
    <border>
      <left style="hair">
        <color indexed="64"/>
      </left>
      <right style="hair">
        <color indexed="64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76" fontId="12" fillId="0" borderId="19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locked="0"/>
    </xf>
    <xf numFmtId="176" fontId="12" fillId="0" borderId="22" xfId="0" applyNumberFormat="1" applyFont="1" applyBorder="1" applyAlignment="1" applyProtection="1">
      <alignment horizontal="center" vertical="center"/>
      <protection locked="0"/>
    </xf>
    <xf numFmtId="38" fontId="4" fillId="0" borderId="22" xfId="1" applyFont="1" applyBorder="1" applyAlignment="1" applyProtection="1">
      <alignment horizontal="center" vertical="center"/>
      <protection locked="0"/>
    </xf>
    <xf numFmtId="176" fontId="12" fillId="0" borderId="25" xfId="0" applyNumberFormat="1" applyFont="1" applyBorder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176" fontId="12" fillId="0" borderId="27" xfId="0" applyNumberFormat="1" applyFont="1" applyBorder="1" applyAlignment="1" applyProtection="1">
      <alignment horizontal="center" vertical="center"/>
      <protection locked="0"/>
    </xf>
    <xf numFmtId="176" fontId="12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38" fontId="4" fillId="0" borderId="29" xfId="1" applyFont="1" applyBorder="1" applyAlignment="1" applyProtection="1">
      <alignment horizontal="center" vertical="center"/>
      <protection locked="0"/>
    </xf>
    <xf numFmtId="38" fontId="4" fillId="0" borderId="30" xfId="1" applyFont="1" applyBorder="1" applyAlignment="1" applyProtection="1">
      <alignment horizontal="center" vertical="center"/>
      <protection locked="0"/>
    </xf>
    <xf numFmtId="38" fontId="4" fillId="0" borderId="28" xfId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76" fontId="12" fillId="0" borderId="17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38" fontId="4" fillId="0" borderId="5" xfId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9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90381C"/>
      <color rgb="FFA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168519</xdr:colOff>
      <xdr:row>3</xdr:row>
      <xdr:rowOff>190501</xdr:rowOff>
    </xdr:from>
    <xdr:to>
      <xdr:col>60</xdr:col>
      <xdr:colOff>14654</xdr:colOff>
      <xdr:row>4</xdr:row>
      <xdr:rowOff>197827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7BD0968-801F-4DF7-BDF6-DB50930DF2ED}"/>
            </a:ext>
          </a:extLst>
        </xdr:cNvPr>
        <xdr:cNvSpPr/>
      </xdr:nvSpPr>
      <xdr:spPr>
        <a:xfrm>
          <a:off x="10081846" y="827943"/>
          <a:ext cx="4440116" cy="21980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61</xdr:col>
      <xdr:colOff>146539</xdr:colOff>
      <xdr:row>3</xdr:row>
      <xdr:rowOff>212480</xdr:rowOff>
    </xdr:from>
    <xdr:to>
      <xdr:col>80</xdr:col>
      <xdr:colOff>58615</xdr:colOff>
      <xdr:row>5</xdr:row>
      <xdr:rowOff>21981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0269227-E25E-4F9B-A7A7-62A20A995891}"/>
            </a:ext>
          </a:extLst>
        </xdr:cNvPr>
        <xdr:cNvSpPr/>
      </xdr:nvSpPr>
      <xdr:spPr>
        <a:xfrm>
          <a:off x="14895635" y="849922"/>
          <a:ext cx="4506057" cy="2344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81</xdr:col>
      <xdr:colOff>29308</xdr:colOff>
      <xdr:row>6</xdr:row>
      <xdr:rowOff>29308</xdr:rowOff>
    </xdr:from>
    <xdr:to>
      <xdr:col>90</xdr:col>
      <xdr:colOff>153864</xdr:colOff>
      <xdr:row>10</xdr:row>
      <xdr:rowOff>14655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98CC5B4-A22D-40E3-A718-973F335A8223}"/>
            </a:ext>
          </a:extLst>
        </xdr:cNvPr>
        <xdr:cNvSpPr txBox="1"/>
      </xdr:nvSpPr>
      <xdr:spPr>
        <a:xfrm>
          <a:off x="19614173" y="1304193"/>
          <a:ext cx="2300653" cy="835270"/>
        </a:xfrm>
        <a:prstGeom prst="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kern="1200">
              <a:solidFill>
                <a:srgbClr val="FF0000"/>
              </a:solidFill>
            </a:rPr>
            <a:t>赤枠</a:t>
          </a:r>
          <a:r>
            <a:rPr kumimoji="1" lang="ja-JP" altLang="en-US" sz="1100" b="1" kern="1200"/>
            <a:t>の部分が分からない場合は</a:t>
          </a:r>
          <a:endParaRPr kumimoji="1" lang="en-US" altLang="ja-JP" sz="1100" b="1" kern="1200"/>
        </a:p>
        <a:p>
          <a:r>
            <a:rPr kumimoji="1" lang="ja-JP" altLang="en-US" sz="1100" b="1" kern="1200"/>
            <a:t>空白のままで結構です。</a:t>
          </a:r>
        </a:p>
      </xdr:txBody>
    </xdr:sp>
    <xdr:clientData/>
  </xdr:twoCellAnchor>
  <xdr:twoCellAnchor>
    <xdr:from>
      <xdr:col>80</xdr:col>
      <xdr:colOff>197826</xdr:colOff>
      <xdr:row>0</xdr:row>
      <xdr:rowOff>109904</xdr:rowOff>
    </xdr:from>
    <xdr:to>
      <xdr:col>90</xdr:col>
      <xdr:colOff>234460</xdr:colOff>
      <xdr:row>4</xdr:row>
      <xdr:rowOff>95251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268DF18-498C-40C7-B1EA-A5A4DE8DC4B9}"/>
            </a:ext>
          </a:extLst>
        </xdr:cNvPr>
        <xdr:cNvSpPr txBox="1"/>
      </xdr:nvSpPr>
      <xdr:spPr>
        <a:xfrm>
          <a:off x="19540903" y="109904"/>
          <a:ext cx="2454519" cy="835270"/>
        </a:xfrm>
        <a:prstGeom prst="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kern="1200">
              <a:solidFill>
                <a:schemeClr val="bg1"/>
              </a:solidFill>
            </a:rPr>
            <a:t>請求日は</a:t>
          </a:r>
          <a:r>
            <a:rPr kumimoji="1" lang="ja-JP" altLang="en-US" sz="1100" b="1" u="none" kern="120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月末日</a:t>
          </a:r>
          <a:r>
            <a:rPr kumimoji="1" lang="ja-JP" altLang="en-US" sz="1100" b="1" kern="1200">
              <a:solidFill>
                <a:schemeClr val="bg1"/>
              </a:solidFill>
            </a:rPr>
            <a:t>でお願いいたします。</a:t>
          </a:r>
          <a:endParaRPr kumimoji="1" lang="en-US" altLang="ja-JP" sz="1100" b="1" kern="120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152399</xdr:colOff>
      <xdr:row>11</xdr:row>
      <xdr:rowOff>175847</xdr:rowOff>
    </xdr:from>
    <xdr:to>
      <xdr:col>60</xdr:col>
      <xdr:colOff>146538</xdr:colOff>
      <xdr:row>16</xdr:row>
      <xdr:rowOff>7326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273678A-34DD-4A66-BB2B-3C8BC8719968}"/>
            </a:ext>
          </a:extLst>
        </xdr:cNvPr>
        <xdr:cNvSpPr/>
      </xdr:nvSpPr>
      <xdr:spPr>
        <a:xfrm>
          <a:off x="10065726" y="2513135"/>
          <a:ext cx="4588120" cy="893883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81</xdr:col>
      <xdr:colOff>49823</xdr:colOff>
      <xdr:row>11</xdr:row>
      <xdr:rowOff>86459</xdr:rowOff>
    </xdr:from>
    <xdr:to>
      <xdr:col>90</xdr:col>
      <xdr:colOff>174379</xdr:colOff>
      <xdr:row>15</xdr:row>
      <xdr:rowOff>71805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C670748-F717-4D09-87C5-29F2CEA74B20}"/>
            </a:ext>
          </a:extLst>
        </xdr:cNvPr>
        <xdr:cNvSpPr txBox="1"/>
      </xdr:nvSpPr>
      <xdr:spPr>
        <a:xfrm>
          <a:off x="19634688" y="2423747"/>
          <a:ext cx="2300653" cy="835270"/>
        </a:xfrm>
        <a:prstGeom prst="rect">
          <a:avLst/>
        </a:prstGeom>
        <a:ln/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kern="1200">
              <a:solidFill>
                <a:srgbClr val="92D050"/>
              </a:solidFill>
            </a:rPr>
            <a:t>緑枠</a:t>
          </a:r>
          <a:r>
            <a:rPr kumimoji="1" lang="ja-JP" altLang="en-US" sz="1100" b="1" kern="1200">
              <a:solidFill>
                <a:schemeClr val="bg1"/>
              </a:solidFill>
            </a:rPr>
            <a:t>は電子契約以外で注文書を契約している場合ご記入ください。</a:t>
          </a:r>
          <a:endParaRPr kumimoji="1" lang="en-US" altLang="ja-JP" sz="1100" b="1" kern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B06B-8B32-414E-B242-7A3EE4327F4A}">
  <sheetPr>
    <tabColor rgb="FFFF0000"/>
  </sheetPr>
  <dimension ref="A1:CB28"/>
  <sheetViews>
    <sheetView showGridLines="0" tabSelected="1" defaultGridColor="0" colorId="60" zoomScaleNormal="100" workbookViewId="0">
      <selection activeCell="Z3" sqref="Z3"/>
    </sheetView>
  </sheetViews>
  <sheetFormatPr defaultColWidth="3.125" defaultRowHeight="17.100000000000001" customHeight="1"/>
  <cols>
    <col min="1" max="17" width="3.125" style="1"/>
    <col min="18" max="18" width="3.25" style="1" bestFit="1" customWidth="1"/>
    <col min="19" max="46" width="3.125" style="1"/>
    <col min="47" max="52" width="3.25" style="1" bestFit="1" customWidth="1"/>
    <col min="53" max="53" width="3.125" style="1"/>
    <col min="54" max="54" width="3.25" style="1" bestFit="1" customWidth="1"/>
    <col min="55" max="60" width="3.625" style="1" bestFit="1" customWidth="1"/>
    <col min="61" max="67" width="3.125" style="1"/>
    <col min="68" max="80" width="3.25" style="1" bestFit="1" customWidth="1"/>
    <col min="81" max="16384" width="3.125" style="1"/>
  </cols>
  <sheetData>
    <row r="1" spans="1:80" ht="17.100000000000001" customHeight="1">
      <c r="A1" s="115" t="s">
        <v>42</v>
      </c>
      <c r="B1" s="116"/>
      <c r="R1" s="117" t="s">
        <v>0</v>
      </c>
      <c r="S1" s="117"/>
      <c r="T1" s="117"/>
      <c r="U1" s="117"/>
      <c r="V1" s="117"/>
      <c r="AK1" s="118" t="s">
        <v>43</v>
      </c>
      <c r="AL1" s="119"/>
      <c r="AQ1" s="115" t="s">
        <v>42</v>
      </c>
      <c r="AR1" s="116"/>
      <c r="AU1" s="124" t="s">
        <v>53</v>
      </c>
      <c r="AV1" s="124"/>
      <c r="AW1" s="124"/>
      <c r="AX1" s="124"/>
      <c r="AY1" s="124"/>
      <c r="AZ1" s="124"/>
      <c r="BA1" s="124"/>
      <c r="BB1" s="124"/>
      <c r="BC1" s="124"/>
      <c r="BH1" s="117" t="s">
        <v>0</v>
      </c>
      <c r="BI1" s="117"/>
      <c r="BJ1" s="117"/>
      <c r="BK1" s="117"/>
      <c r="BL1" s="117"/>
      <c r="CA1" s="118" t="s">
        <v>43</v>
      </c>
      <c r="CB1" s="119"/>
    </row>
    <row r="2" spans="1:80" ht="17.100000000000001" customHeight="1">
      <c r="A2" s="125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AQ2" s="120" t="s">
        <v>45</v>
      </c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80" ht="17.100000000000001" customHeight="1">
      <c r="A3" s="121" t="s">
        <v>46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 t="s">
        <v>44</v>
      </c>
      <c r="O3" s="122"/>
      <c r="W3" s="123" t="s">
        <v>24</v>
      </c>
      <c r="X3" s="123"/>
      <c r="Y3" s="123"/>
      <c r="Z3" s="53" t="s">
        <v>60</v>
      </c>
      <c r="AA3" s="53"/>
      <c r="AB3" s="1" t="s">
        <v>1</v>
      </c>
      <c r="AC3" s="54"/>
      <c r="AD3" s="54"/>
      <c r="AE3" s="1" t="s">
        <v>2</v>
      </c>
      <c r="AF3" s="54"/>
      <c r="AG3" s="54"/>
      <c r="AH3" s="1" t="s">
        <v>3</v>
      </c>
      <c r="AQ3" s="121" t="s">
        <v>46</v>
      </c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2" t="s">
        <v>44</v>
      </c>
      <c r="BE3" s="122"/>
      <c r="BM3" s="123" t="s">
        <v>24</v>
      </c>
      <c r="BN3" s="123"/>
      <c r="BO3" s="123"/>
      <c r="BP3" s="31">
        <v>2025</v>
      </c>
      <c r="BQ3" s="31"/>
      <c r="BR3" s="1" t="s">
        <v>1</v>
      </c>
      <c r="BS3" s="26"/>
      <c r="BT3" s="26">
        <v>10</v>
      </c>
      <c r="BU3" s="1" t="s">
        <v>2</v>
      </c>
      <c r="BV3" s="26"/>
      <c r="BW3" s="26">
        <v>31</v>
      </c>
      <c r="BX3" s="1" t="s">
        <v>3</v>
      </c>
    </row>
    <row r="4" spans="1:80" ht="17.100000000000001" customHeight="1" thickBot="1"/>
    <row r="5" spans="1:80" ht="17.100000000000001" customHeight="1">
      <c r="A5" s="92" t="s">
        <v>10</v>
      </c>
      <c r="B5" s="93"/>
      <c r="C5" s="93"/>
      <c r="D5" s="93"/>
      <c r="E5" s="32"/>
      <c r="F5" s="33"/>
      <c r="G5" s="33"/>
      <c r="H5" s="33"/>
      <c r="I5" s="33"/>
      <c r="J5" s="33"/>
      <c r="K5" s="93" t="s">
        <v>33</v>
      </c>
      <c r="L5" s="93"/>
      <c r="M5" s="93"/>
      <c r="N5" s="32"/>
      <c r="O5" s="33"/>
      <c r="P5" s="33"/>
      <c r="Q5" s="33"/>
      <c r="R5" s="34"/>
      <c r="U5" s="92" t="s">
        <v>4</v>
      </c>
      <c r="V5" s="93"/>
      <c r="W5" s="93"/>
      <c r="X5" s="93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69"/>
      <c r="AQ5" s="92" t="s">
        <v>10</v>
      </c>
      <c r="AR5" s="93"/>
      <c r="AS5" s="93"/>
      <c r="AT5" s="93"/>
      <c r="AU5" s="17">
        <v>1</v>
      </c>
      <c r="AV5" s="15">
        <v>2</v>
      </c>
      <c r="AW5" s="15">
        <v>3</v>
      </c>
      <c r="AX5" s="15">
        <v>4</v>
      </c>
      <c r="AY5" s="15">
        <v>5</v>
      </c>
      <c r="AZ5" s="15">
        <v>6</v>
      </c>
      <c r="BA5" s="93" t="s">
        <v>33</v>
      </c>
      <c r="BB5" s="93"/>
      <c r="BC5" s="93"/>
      <c r="BD5" s="17">
        <v>5</v>
      </c>
      <c r="BE5" s="15">
        <v>4</v>
      </c>
      <c r="BF5" s="15">
        <v>3</v>
      </c>
      <c r="BG5" s="15">
        <v>2</v>
      </c>
      <c r="BH5" s="18">
        <v>1</v>
      </c>
      <c r="BK5" s="92" t="s">
        <v>4</v>
      </c>
      <c r="BL5" s="93"/>
      <c r="BM5" s="93"/>
      <c r="BN5" s="93"/>
      <c r="BO5" s="93">
        <v>123</v>
      </c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4"/>
    </row>
    <row r="6" spans="1:80" ht="17.100000000000001" customHeight="1" thickBot="1">
      <c r="A6" s="60" t="s">
        <v>11</v>
      </c>
      <c r="B6" s="61"/>
      <c r="C6" s="61"/>
      <c r="D6" s="61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  <c r="U6" s="95" t="s">
        <v>5</v>
      </c>
      <c r="V6" s="96"/>
      <c r="W6" s="96"/>
      <c r="X6" s="96"/>
      <c r="Y6" s="23" t="s">
        <v>9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AQ6" s="60" t="s">
        <v>52</v>
      </c>
      <c r="AR6" s="61"/>
      <c r="AS6" s="61"/>
      <c r="AT6" s="61"/>
      <c r="AU6" s="61" t="s">
        <v>54</v>
      </c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102"/>
      <c r="BK6" s="95" t="s">
        <v>5</v>
      </c>
      <c r="BL6" s="96"/>
      <c r="BM6" s="96"/>
      <c r="BN6" s="96"/>
      <c r="BO6" s="23" t="s">
        <v>9</v>
      </c>
      <c r="BP6" s="96" t="s">
        <v>55</v>
      </c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101"/>
    </row>
    <row r="7" spans="1:80" ht="17.100000000000001" customHeight="1" thickBot="1">
      <c r="U7" s="95"/>
      <c r="V7" s="96"/>
      <c r="W7" s="96"/>
      <c r="X7" s="96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1"/>
      <c r="BK7" s="95"/>
      <c r="BL7" s="96"/>
      <c r="BM7" s="96"/>
      <c r="BN7" s="96"/>
      <c r="BO7" s="96" t="s">
        <v>56</v>
      </c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101"/>
    </row>
    <row r="8" spans="1:80" ht="17.100000000000001" customHeight="1">
      <c r="A8" s="103" t="s">
        <v>34</v>
      </c>
      <c r="B8" s="104"/>
      <c r="C8" s="104"/>
      <c r="D8" s="104"/>
      <c r="E8" s="104"/>
      <c r="F8" s="104"/>
      <c r="G8" s="104"/>
      <c r="H8" s="104"/>
      <c r="I8" s="104"/>
      <c r="J8" s="164"/>
      <c r="K8" s="160"/>
      <c r="L8" s="162"/>
      <c r="M8" s="164"/>
      <c r="N8" s="160"/>
      <c r="O8" s="162"/>
      <c r="P8" s="164"/>
      <c r="Q8" s="160"/>
      <c r="R8" s="166"/>
      <c r="U8" s="95" t="s">
        <v>32</v>
      </c>
      <c r="V8" s="96"/>
      <c r="W8" s="96"/>
      <c r="X8" s="96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1"/>
      <c r="AQ8" s="103" t="s">
        <v>34</v>
      </c>
      <c r="AR8" s="104"/>
      <c r="AS8" s="104"/>
      <c r="AT8" s="104"/>
      <c r="AU8" s="104"/>
      <c r="AV8" s="104"/>
      <c r="AW8" s="104"/>
      <c r="AX8" s="104"/>
      <c r="AY8" s="104"/>
      <c r="AZ8" s="107"/>
      <c r="BA8" s="109"/>
      <c r="BB8" s="111"/>
      <c r="BC8" s="107">
        <v>3</v>
      </c>
      <c r="BD8" s="109">
        <v>3</v>
      </c>
      <c r="BE8" s="111">
        <v>0</v>
      </c>
      <c r="BF8" s="107">
        <v>0</v>
      </c>
      <c r="BG8" s="109">
        <v>0</v>
      </c>
      <c r="BH8" s="113">
        <v>0</v>
      </c>
      <c r="BK8" s="95" t="s">
        <v>32</v>
      </c>
      <c r="BL8" s="96"/>
      <c r="BM8" s="96"/>
      <c r="BN8" s="96"/>
      <c r="BO8" s="96" t="s">
        <v>59</v>
      </c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101"/>
    </row>
    <row r="9" spans="1:80" ht="17.100000000000001" customHeight="1">
      <c r="A9" s="105"/>
      <c r="B9" s="106"/>
      <c r="C9" s="106"/>
      <c r="D9" s="106"/>
      <c r="E9" s="106"/>
      <c r="F9" s="106"/>
      <c r="G9" s="106"/>
      <c r="H9" s="106"/>
      <c r="I9" s="106"/>
      <c r="J9" s="165"/>
      <c r="K9" s="161"/>
      <c r="L9" s="163"/>
      <c r="M9" s="165"/>
      <c r="N9" s="161"/>
      <c r="O9" s="163"/>
      <c r="P9" s="165"/>
      <c r="Q9" s="161"/>
      <c r="R9" s="167"/>
      <c r="U9" s="95" t="s">
        <v>6</v>
      </c>
      <c r="V9" s="96"/>
      <c r="W9" s="96"/>
      <c r="X9" s="96"/>
      <c r="Y9" s="150"/>
      <c r="Z9" s="150"/>
      <c r="AA9" s="150"/>
      <c r="AB9" s="150"/>
      <c r="AC9" s="150"/>
      <c r="AD9" s="96" t="s">
        <v>30</v>
      </c>
      <c r="AE9" s="96"/>
      <c r="AF9" s="96"/>
      <c r="AG9" s="96"/>
      <c r="AH9" s="150"/>
      <c r="AI9" s="150"/>
      <c r="AJ9" s="150"/>
      <c r="AK9" s="150"/>
      <c r="AL9" s="151"/>
      <c r="AQ9" s="105"/>
      <c r="AR9" s="106"/>
      <c r="AS9" s="106"/>
      <c r="AT9" s="106"/>
      <c r="AU9" s="106"/>
      <c r="AV9" s="106"/>
      <c r="AW9" s="106"/>
      <c r="AX9" s="106"/>
      <c r="AY9" s="106"/>
      <c r="AZ9" s="108"/>
      <c r="BA9" s="110"/>
      <c r="BB9" s="112"/>
      <c r="BC9" s="108"/>
      <c r="BD9" s="110"/>
      <c r="BE9" s="112"/>
      <c r="BF9" s="108"/>
      <c r="BG9" s="110"/>
      <c r="BH9" s="114"/>
      <c r="BK9" s="95" t="s">
        <v>6</v>
      </c>
      <c r="BL9" s="96"/>
      <c r="BM9" s="96"/>
      <c r="BN9" s="96"/>
      <c r="BO9" s="96" t="s">
        <v>48</v>
      </c>
      <c r="BP9" s="96"/>
      <c r="BQ9" s="96"/>
      <c r="BR9" s="96"/>
      <c r="BS9" s="96"/>
      <c r="BT9" s="96" t="s">
        <v>30</v>
      </c>
      <c r="BU9" s="96"/>
      <c r="BV9" s="96"/>
      <c r="BW9" s="96"/>
      <c r="BX9" s="96" t="s">
        <v>47</v>
      </c>
      <c r="BY9" s="96"/>
      <c r="BZ9" s="96"/>
      <c r="CA9" s="96"/>
      <c r="CB9" s="101"/>
    </row>
    <row r="10" spans="1:80" ht="17.100000000000001" customHeight="1" thickBot="1">
      <c r="A10" s="95" t="s">
        <v>23</v>
      </c>
      <c r="B10" s="96"/>
      <c r="C10" s="96"/>
      <c r="D10" s="96"/>
      <c r="E10" s="96"/>
      <c r="F10" s="96"/>
      <c r="G10" s="96"/>
      <c r="H10" s="96"/>
      <c r="I10" s="96"/>
      <c r="J10" s="27" t="str">
        <f>IF(LEN(X28)&gt;8,MOD(ROUNDDOWN($X$28/100000000,0),10),"")</f>
        <v/>
      </c>
      <c r="K10" s="28" t="str">
        <f>IF(LEN(X28)&gt;7,MOD(ROUNDDOWN($X$28/10000000,0),10),"")</f>
        <v/>
      </c>
      <c r="L10" s="27" t="str">
        <f>IF(LEN(X28)&gt;6,MOD(ROUNDDOWN($X$28/1000000,0),10),"")</f>
        <v/>
      </c>
      <c r="M10" s="11" t="str">
        <f>IF(LEN(X28)&gt;5,MOD(ROUNDDOWN($X$28/100000,0),10),"")</f>
        <v/>
      </c>
      <c r="N10" s="12" t="str">
        <f>IF(LEN(X28)&gt;4,MOD(ROUNDDOWN($X$28/10000,0),10),"")</f>
        <v/>
      </c>
      <c r="O10" s="13" t="str">
        <f>IF(LEN(X28)&gt;3,MOD(ROUNDDOWN($X$28/1000,0),10),"")</f>
        <v/>
      </c>
      <c r="P10" s="27" t="str">
        <f>IF(LEN(X28)&gt;2,MOD(ROUNDDOWN($X$28/100,0),10),"")</f>
        <v/>
      </c>
      <c r="Q10" s="29" t="str">
        <f>IF(LEN(X28)&gt;1,MOD(ROUNDDOWN($X$28/10,0),10),"")</f>
        <v/>
      </c>
      <c r="R10" s="30">
        <f>MOD(ROUNDDOWN($X$28/1,0),10)</f>
        <v>0</v>
      </c>
      <c r="U10" s="60" t="s">
        <v>7</v>
      </c>
      <c r="V10" s="61"/>
      <c r="W10" s="61"/>
      <c r="X10" s="61"/>
      <c r="Y10" s="20" t="s">
        <v>8</v>
      </c>
      <c r="Z10" s="47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9"/>
      <c r="AQ10" s="95" t="s">
        <v>23</v>
      </c>
      <c r="AR10" s="96"/>
      <c r="AS10" s="96"/>
      <c r="AT10" s="96"/>
      <c r="AU10" s="96"/>
      <c r="AV10" s="96"/>
      <c r="AW10" s="96"/>
      <c r="AX10" s="96"/>
      <c r="AY10" s="96"/>
      <c r="AZ10" s="27" t="str">
        <f>IF(LEN(BN28)&gt;8,MOD(ROUNDDOWN(BN28/100000000,0),10),"")</f>
        <v/>
      </c>
      <c r="BA10" s="28" t="str">
        <f>IF(LEN(BN28)&gt;7,MOD(ROUNDDOWN(BN28/10000000,0),10),"")</f>
        <v/>
      </c>
      <c r="BB10" s="27" t="str">
        <f>IF(LEN(BN28)&gt;6,MOD(ROUNDDOWN(BN28/1000000,0),10),"")</f>
        <v/>
      </c>
      <c r="BC10" s="11">
        <f>IF(LEN(BN28)&gt;5,MOD(ROUNDDOWN(BN28/100000,0),10),"")</f>
        <v>3</v>
      </c>
      <c r="BD10" s="12">
        <f>IF(LEN(BN28)&gt;4,MOD(ROUNDDOWN(BN28/10000,0),10),"")</f>
        <v>0</v>
      </c>
      <c r="BE10" s="13">
        <f>IF(LEN(BN28)&gt;3,MOD(ROUNDDOWN(BN28/1000,0),10),"")</f>
        <v>0</v>
      </c>
      <c r="BF10" s="27">
        <f>IF(LEN(BN28)&gt;2,MOD(ROUNDDOWN(BN28/100,0),10),"")</f>
        <v>0</v>
      </c>
      <c r="BG10" s="29">
        <f>IF(LEN(BN28)&gt;1,MOD(ROUNDDOWN(BN28/10,0),10),"")</f>
        <v>0</v>
      </c>
      <c r="BH10" s="30">
        <f>MOD(ROUNDDOWN(BN28/1,0),10)</f>
        <v>0</v>
      </c>
      <c r="BK10" s="60" t="s">
        <v>7</v>
      </c>
      <c r="BL10" s="61"/>
      <c r="BM10" s="61"/>
      <c r="BN10" s="61"/>
      <c r="BO10" s="20" t="s">
        <v>8</v>
      </c>
      <c r="BP10" s="21">
        <v>1</v>
      </c>
      <c r="BQ10" s="19">
        <v>2</v>
      </c>
      <c r="BR10" s="19">
        <v>3</v>
      </c>
      <c r="BS10" s="19">
        <v>4</v>
      </c>
      <c r="BT10" s="19">
        <v>5</v>
      </c>
      <c r="BU10" s="19">
        <v>6</v>
      </c>
      <c r="BV10" s="19">
        <v>7</v>
      </c>
      <c r="BW10" s="19">
        <v>8</v>
      </c>
      <c r="BX10" s="19">
        <v>9</v>
      </c>
      <c r="BY10" s="19">
        <v>0</v>
      </c>
      <c r="BZ10" s="19">
        <v>1</v>
      </c>
      <c r="CA10" s="19">
        <v>2</v>
      </c>
      <c r="CB10" s="22">
        <v>3</v>
      </c>
    </row>
    <row r="11" spans="1:80" ht="17.100000000000001" customHeight="1" thickBot="1">
      <c r="A11" s="60" t="s">
        <v>35</v>
      </c>
      <c r="B11" s="61"/>
      <c r="C11" s="61"/>
      <c r="D11" s="61"/>
      <c r="E11" s="61"/>
      <c r="F11" s="61"/>
      <c r="G11" s="61"/>
      <c r="H11" s="168"/>
      <c r="I11" s="157"/>
      <c r="J11" s="35"/>
      <c r="K11" s="36"/>
      <c r="L11" s="37"/>
      <c r="M11" s="35"/>
      <c r="N11" s="36"/>
      <c r="O11" s="37"/>
      <c r="P11" s="35"/>
      <c r="Q11" s="36"/>
      <c r="R11" s="38"/>
      <c r="AQ11" s="60" t="s">
        <v>35</v>
      </c>
      <c r="AR11" s="61"/>
      <c r="AS11" s="61"/>
      <c r="AT11" s="61"/>
      <c r="AU11" s="61"/>
      <c r="AV11" s="61"/>
      <c r="AW11" s="61"/>
      <c r="AX11" s="100">
        <v>0.1</v>
      </c>
      <c r="AY11" s="61"/>
      <c r="AZ11" s="2"/>
      <c r="BA11" s="3"/>
      <c r="BB11" s="4"/>
      <c r="BC11" s="2"/>
      <c r="BD11" s="3">
        <v>3</v>
      </c>
      <c r="BE11" s="4">
        <v>0</v>
      </c>
      <c r="BF11" s="2">
        <v>0</v>
      </c>
      <c r="BG11" s="3">
        <v>0</v>
      </c>
      <c r="BH11" s="5">
        <v>0</v>
      </c>
    </row>
    <row r="12" spans="1:80" ht="17.100000000000001" customHeight="1" thickBot="1">
      <c r="J12" s="6"/>
      <c r="K12" s="6"/>
      <c r="L12" s="6"/>
      <c r="M12" s="6"/>
      <c r="N12" s="6"/>
      <c r="O12" s="6"/>
      <c r="P12" s="6"/>
      <c r="Q12" s="6"/>
      <c r="R12" s="6"/>
      <c r="U12" s="92" t="s">
        <v>29</v>
      </c>
      <c r="V12" s="93"/>
      <c r="W12" s="93"/>
      <c r="X12" s="93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93" t="s">
        <v>15</v>
      </c>
      <c r="AL12" s="94"/>
      <c r="AZ12" s="6"/>
      <c r="BA12" s="6"/>
      <c r="BB12" s="6"/>
      <c r="BC12" s="6"/>
      <c r="BD12" s="6"/>
      <c r="BE12" s="6"/>
      <c r="BF12" s="6"/>
      <c r="BG12" s="6"/>
      <c r="BH12" s="6"/>
      <c r="BK12" s="92" t="s">
        <v>29</v>
      </c>
      <c r="BL12" s="93"/>
      <c r="BM12" s="93"/>
      <c r="BN12" s="93"/>
      <c r="BO12" s="93" t="s">
        <v>49</v>
      </c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 t="s">
        <v>15</v>
      </c>
      <c r="CB12" s="94"/>
    </row>
    <row r="13" spans="1:80" ht="17.100000000000001" customHeight="1">
      <c r="A13" s="92" t="s">
        <v>36</v>
      </c>
      <c r="B13" s="93"/>
      <c r="C13" s="93"/>
      <c r="D13" s="93"/>
      <c r="E13" s="93"/>
      <c r="F13" s="93"/>
      <c r="G13" s="93"/>
      <c r="H13" s="93" t="s">
        <v>25</v>
      </c>
      <c r="I13" s="93"/>
      <c r="J13" s="39"/>
      <c r="K13" s="40"/>
      <c r="L13" s="41"/>
      <c r="M13" s="39"/>
      <c r="N13" s="40"/>
      <c r="O13" s="41"/>
      <c r="P13" s="39"/>
      <c r="Q13" s="40"/>
      <c r="R13" s="42"/>
      <c r="U13" s="95"/>
      <c r="V13" s="96"/>
      <c r="W13" s="96"/>
      <c r="X13" s="96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96" t="s">
        <v>16</v>
      </c>
      <c r="AL13" s="101"/>
      <c r="AQ13" s="92" t="s">
        <v>36</v>
      </c>
      <c r="AR13" s="93"/>
      <c r="AS13" s="93"/>
      <c r="AT13" s="93"/>
      <c r="AU13" s="93"/>
      <c r="AV13" s="93"/>
      <c r="AW13" s="93"/>
      <c r="AX13" s="93" t="s">
        <v>25</v>
      </c>
      <c r="AY13" s="93"/>
      <c r="AZ13" s="7"/>
      <c r="BA13" s="8"/>
      <c r="BB13" s="9">
        <v>1</v>
      </c>
      <c r="BC13" s="7">
        <v>0</v>
      </c>
      <c r="BD13" s="8">
        <v>0</v>
      </c>
      <c r="BE13" s="9">
        <v>0</v>
      </c>
      <c r="BF13" s="7">
        <v>0</v>
      </c>
      <c r="BG13" s="8">
        <v>0</v>
      </c>
      <c r="BH13" s="10">
        <v>0</v>
      </c>
      <c r="BK13" s="95"/>
      <c r="BL13" s="96"/>
      <c r="BM13" s="96"/>
      <c r="BN13" s="96"/>
      <c r="BO13" s="93" t="s">
        <v>49</v>
      </c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6" t="s">
        <v>16</v>
      </c>
      <c r="CB13" s="101"/>
    </row>
    <row r="14" spans="1:80" ht="17.100000000000001" customHeight="1">
      <c r="A14" s="95" t="s">
        <v>37</v>
      </c>
      <c r="B14" s="96"/>
      <c r="C14" s="96"/>
      <c r="D14" s="96"/>
      <c r="E14" s="96"/>
      <c r="F14" s="96"/>
      <c r="G14" s="96"/>
      <c r="H14" s="96" t="s">
        <v>26</v>
      </c>
      <c r="I14" s="96"/>
      <c r="J14" s="43"/>
      <c r="K14" s="44"/>
      <c r="L14" s="45"/>
      <c r="M14" s="43"/>
      <c r="N14" s="44"/>
      <c r="O14" s="45"/>
      <c r="P14" s="43"/>
      <c r="Q14" s="44"/>
      <c r="R14" s="46"/>
      <c r="U14" s="95" t="s">
        <v>31</v>
      </c>
      <c r="V14" s="96"/>
      <c r="W14" s="96"/>
      <c r="X14" s="96"/>
      <c r="Y14" s="150"/>
      <c r="Z14" s="150"/>
      <c r="AA14" s="150"/>
      <c r="AB14" s="150"/>
      <c r="AC14" s="150"/>
      <c r="AD14" s="96" t="s">
        <v>14</v>
      </c>
      <c r="AE14" s="96"/>
      <c r="AF14" s="50"/>
      <c r="AG14" s="51"/>
      <c r="AH14" s="51"/>
      <c r="AI14" s="51"/>
      <c r="AJ14" s="51"/>
      <c r="AK14" s="51"/>
      <c r="AL14" s="52"/>
      <c r="AQ14" s="95" t="s">
        <v>37</v>
      </c>
      <c r="AR14" s="96"/>
      <c r="AS14" s="96"/>
      <c r="AT14" s="96"/>
      <c r="AU14" s="96"/>
      <c r="AV14" s="96"/>
      <c r="AW14" s="96"/>
      <c r="AX14" s="96" t="s">
        <v>26</v>
      </c>
      <c r="AY14" s="96"/>
      <c r="AZ14" s="11"/>
      <c r="BA14" s="12"/>
      <c r="BB14" s="13"/>
      <c r="BC14" s="11">
        <v>2</v>
      </c>
      <c r="BD14" s="12">
        <v>0</v>
      </c>
      <c r="BE14" s="13">
        <v>0</v>
      </c>
      <c r="BF14" s="11">
        <v>0</v>
      </c>
      <c r="BG14" s="12">
        <v>0</v>
      </c>
      <c r="BH14" s="14">
        <v>0</v>
      </c>
      <c r="BK14" s="95" t="s">
        <v>31</v>
      </c>
      <c r="BL14" s="96"/>
      <c r="BM14" s="96"/>
      <c r="BN14" s="96"/>
      <c r="BO14" s="96" t="s">
        <v>50</v>
      </c>
      <c r="BP14" s="96"/>
      <c r="BQ14" s="96"/>
      <c r="BR14" s="96"/>
      <c r="BS14" s="96"/>
      <c r="BT14" s="96" t="s">
        <v>14</v>
      </c>
      <c r="BU14" s="96"/>
      <c r="BV14" s="24">
        <v>1</v>
      </c>
      <c r="BW14" s="16">
        <v>2</v>
      </c>
      <c r="BX14" s="16">
        <v>3</v>
      </c>
      <c r="BY14" s="16">
        <v>4</v>
      </c>
      <c r="BZ14" s="16">
        <v>5</v>
      </c>
      <c r="CA14" s="16">
        <v>6</v>
      </c>
      <c r="CB14" s="25">
        <v>7</v>
      </c>
    </row>
    <row r="15" spans="1:80" ht="17.100000000000001" customHeight="1">
      <c r="A15" s="95" t="s">
        <v>38</v>
      </c>
      <c r="B15" s="96"/>
      <c r="C15" s="96"/>
      <c r="D15" s="96"/>
      <c r="E15" s="96"/>
      <c r="F15" s="96"/>
      <c r="G15" s="96"/>
      <c r="H15" s="96" t="s">
        <v>27</v>
      </c>
      <c r="I15" s="96"/>
      <c r="J15" s="27" t="str">
        <f>IF(LEN(X28)&gt;8,MOD(ROUNDDOWN($X$28/100000000,0),10),"")</f>
        <v/>
      </c>
      <c r="K15" s="29" t="str">
        <f>IF(LEN(X28)&gt;7,MOD(ROUNDDOWN($X$28/10000000,0),10),"")</f>
        <v/>
      </c>
      <c r="L15" s="27" t="str">
        <f>IF(LEN(X28)&gt;6,MOD(ROUNDDOWN($X$28/1000000,0),10),"")</f>
        <v/>
      </c>
      <c r="M15" s="11" t="str">
        <f>IF(LEN(X28)&gt;5,MOD(ROUNDDOWN($X$28/100000,0),10),"")</f>
        <v/>
      </c>
      <c r="N15" s="12" t="str">
        <f>IF(LEN(X28)&gt;4,MOD(ROUNDDOWN($X$28/10000,0),10),"")</f>
        <v/>
      </c>
      <c r="O15" s="13" t="str">
        <f>IF(LEN(X28)&gt;3,MOD(ROUNDDOWN($X$28/1000,0),10),"")</f>
        <v/>
      </c>
      <c r="P15" s="27" t="str">
        <f>IF(LEN(X28)&gt;2,MOD(ROUNDDOWN($X$28/100,0),10),"")</f>
        <v/>
      </c>
      <c r="Q15" s="29" t="str">
        <f>IF(LEN(X28)&gt;1,MOD(ROUNDDOWN($X$28/10,0),10),"")</f>
        <v/>
      </c>
      <c r="R15" s="30">
        <f>MOD(ROUNDDOWN($X$28/1,0),10)</f>
        <v>0</v>
      </c>
      <c r="U15" s="95" t="s">
        <v>12</v>
      </c>
      <c r="V15" s="96"/>
      <c r="W15" s="96"/>
      <c r="X15" s="96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1"/>
      <c r="AQ15" s="95" t="s">
        <v>38</v>
      </c>
      <c r="AR15" s="96"/>
      <c r="AS15" s="96"/>
      <c r="AT15" s="96"/>
      <c r="AU15" s="96"/>
      <c r="AV15" s="96"/>
      <c r="AW15" s="96"/>
      <c r="AX15" s="96" t="s">
        <v>27</v>
      </c>
      <c r="AY15" s="96"/>
      <c r="AZ15" s="27" t="str">
        <f>IF(LEN(BN28)&gt;8,MOD(ROUNDDOWN(BN28/100000000,0),10),"")</f>
        <v/>
      </c>
      <c r="BA15" s="29" t="str">
        <f>IF(LEN(BN28)&gt;7,MOD(ROUNDDOWN(BN28/10000000,0),10),"")</f>
        <v/>
      </c>
      <c r="BB15" s="27" t="str">
        <f>IF(LEN(BN28)&gt;6,MOD(ROUNDDOWN(BN28/1000000,0),10),"")</f>
        <v/>
      </c>
      <c r="BC15" s="11">
        <f>IF(LEN(BN28)&gt;5,MOD(ROUNDDOWN(BN28/100000,0),10),"")</f>
        <v>3</v>
      </c>
      <c r="BD15" s="12">
        <f>IF(LEN(BN28)&gt;4,MOD(ROUNDDOWN(BN28/10000,0),10),"")</f>
        <v>0</v>
      </c>
      <c r="BE15" s="13">
        <f>IF(LEN(BN28)&gt;3,MOD(ROUNDDOWN(BN28/1000,0),10),"")</f>
        <v>0</v>
      </c>
      <c r="BF15" s="27">
        <f>IF(LEN(BN28)&gt;2,MOD(ROUNDDOWN(BN28/100,0),10),"")</f>
        <v>0</v>
      </c>
      <c r="BG15" s="29">
        <f>IF(LEN(BN28)&gt;1,MOD(ROUNDDOWN(BN28/10,0),10),"")</f>
        <v>0</v>
      </c>
      <c r="BH15" s="30">
        <f>MOD(ROUNDDOWN(BN28/1,0),10)</f>
        <v>0</v>
      </c>
      <c r="BK15" s="95" t="s">
        <v>12</v>
      </c>
      <c r="BL15" s="96"/>
      <c r="BM15" s="96"/>
      <c r="BN15" s="96"/>
      <c r="BO15" s="97" t="s">
        <v>58</v>
      </c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9"/>
    </row>
    <row r="16" spans="1:80" ht="17.100000000000001" customHeight="1" thickBot="1">
      <c r="A16" s="60" t="s">
        <v>28</v>
      </c>
      <c r="B16" s="61"/>
      <c r="C16" s="61"/>
      <c r="D16" s="61"/>
      <c r="E16" s="61"/>
      <c r="F16" s="61"/>
      <c r="G16" s="61"/>
      <c r="H16" s="88" t="s">
        <v>39</v>
      </c>
      <c r="I16" s="88"/>
      <c r="J16" s="35"/>
      <c r="K16" s="36"/>
      <c r="L16" s="37"/>
      <c r="M16" s="35"/>
      <c r="N16" s="36"/>
      <c r="O16" s="37"/>
      <c r="P16" s="35"/>
      <c r="Q16" s="36"/>
      <c r="R16" s="38"/>
      <c r="U16" s="60" t="s">
        <v>13</v>
      </c>
      <c r="V16" s="61"/>
      <c r="W16" s="61"/>
      <c r="X16" s="61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8"/>
      <c r="AQ16" s="60" t="s">
        <v>28</v>
      </c>
      <c r="AR16" s="61"/>
      <c r="AS16" s="61"/>
      <c r="AT16" s="61"/>
      <c r="AU16" s="61"/>
      <c r="AV16" s="61"/>
      <c r="AW16" s="61"/>
      <c r="AX16" s="88" t="s">
        <v>39</v>
      </c>
      <c r="AY16" s="88"/>
      <c r="AZ16" s="2"/>
      <c r="BA16" s="3"/>
      <c r="BB16" s="4"/>
      <c r="BC16" s="2">
        <v>5</v>
      </c>
      <c r="BD16" s="3">
        <v>0</v>
      </c>
      <c r="BE16" s="4">
        <v>0</v>
      </c>
      <c r="BF16" s="2">
        <v>0</v>
      </c>
      <c r="BG16" s="3">
        <v>0</v>
      </c>
      <c r="BH16" s="5">
        <v>0</v>
      </c>
      <c r="BK16" s="60" t="s">
        <v>13</v>
      </c>
      <c r="BL16" s="61"/>
      <c r="BM16" s="61"/>
      <c r="BN16" s="61"/>
      <c r="BO16" s="89" t="s">
        <v>59</v>
      </c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1"/>
    </row>
    <row r="17" spans="1:80" ht="17.100000000000001" customHeight="1" thickBot="1"/>
    <row r="18" spans="1:80" ht="17.100000000000001" customHeight="1">
      <c r="A18" s="92" t="s">
        <v>17</v>
      </c>
      <c r="B18" s="93"/>
      <c r="C18" s="93" t="s">
        <v>40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 t="s">
        <v>18</v>
      </c>
      <c r="R18" s="93"/>
      <c r="S18" s="93" t="s">
        <v>19</v>
      </c>
      <c r="T18" s="93"/>
      <c r="U18" s="93" t="s">
        <v>20</v>
      </c>
      <c r="V18" s="93"/>
      <c r="W18" s="93"/>
      <c r="X18" s="93" t="s">
        <v>21</v>
      </c>
      <c r="Y18" s="93"/>
      <c r="Z18" s="93"/>
      <c r="AA18" s="93"/>
      <c r="AB18" s="93"/>
      <c r="AC18" s="93"/>
      <c r="AD18" s="93"/>
      <c r="AE18" s="93"/>
      <c r="AF18" s="93" t="s">
        <v>41</v>
      </c>
      <c r="AG18" s="93"/>
      <c r="AH18" s="93"/>
      <c r="AI18" s="93"/>
      <c r="AJ18" s="93"/>
      <c r="AK18" s="93"/>
      <c r="AL18" s="94"/>
      <c r="AQ18" s="92" t="s">
        <v>17</v>
      </c>
      <c r="AR18" s="93"/>
      <c r="AS18" s="93" t="s">
        <v>40</v>
      </c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 t="s">
        <v>18</v>
      </c>
      <c r="BH18" s="93"/>
      <c r="BI18" s="93" t="s">
        <v>19</v>
      </c>
      <c r="BJ18" s="93"/>
      <c r="BK18" s="93" t="s">
        <v>20</v>
      </c>
      <c r="BL18" s="93"/>
      <c r="BM18" s="93"/>
      <c r="BN18" s="93" t="s">
        <v>21</v>
      </c>
      <c r="BO18" s="93"/>
      <c r="BP18" s="93"/>
      <c r="BQ18" s="93"/>
      <c r="BR18" s="93"/>
      <c r="BS18" s="93"/>
      <c r="BT18" s="93"/>
      <c r="BU18" s="93"/>
      <c r="BV18" s="93" t="s">
        <v>41</v>
      </c>
      <c r="BW18" s="93"/>
      <c r="BX18" s="93"/>
      <c r="BY18" s="93"/>
      <c r="BZ18" s="93"/>
      <c r="CA18" s="93"/>
      <c r="CB18" s="94"/>
    </row>
    <row r="19" spans="1:80" ht="17.100000000000001" customHeight="1">
      <c r="A19" s="152"/>
      <c r="B19" s="153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4"/>
      <c r="AG19" s="154"/>
      <c r="AH19" s="154"/>
      <c r="AI19" s="154"/>
      <c r="AJ19" s="154"/>
      <c r="AK19" s="154"/>
      <c r="AL19" s="156"/>
      <c r="AQ19" s="83">
        <v>45940</v>
      </c>
      <c r="AR19" s="84"/>
      <c r="AS19" s="85" t="s">
        <v>57</v>
      </c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>
        <v>1</v>
      </c>
      <c r="BH19" s="85"/>
      <c r="BI19" s="85" t="s">
        <v>51</v>
      </c>
      <c r="BJ19" s="85"/>
      <c r="BK19" s="86">
        <v>300000</v>
      </c>
      <c r="BL19" s="86"/>
      <c r="BM19" s="86"/>
      <c r="BN19" s="86">
        <v>300000</v>
      </c>
      <c r="BO19" s="86"/>
      <c r="BP19" s="86"/>
      <c r="BQ19" s="86"/>
      <c r="BR19" s="86"/>
      <c r="BS19" s="86"/>
      <c r="BT19" s="86"/>
      <c r="BU19" s="86"/>
      <c r="BV19" s="85"/>
      <c r="BW19" s="85"/>
      <c r="BX19" s="85"/>
      <c r="BY19" s="85"/>
      <c r="BZ19" s="85"/>
      <c r="CA19" s="85"/>
      <c r="CB19" s="87"/>
    </row>
    <row r="20" spans="1:80" ht="17.100000000000001" customHeight="1">
      <c r="A20" s="133"/>
      <c r="B20" s="134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26"/>
      <c r="AG20" s="126"/>
      <c r="AH20" s="126"/>
      <c r="AI20" s="126"/>
      <c r="AJ20" s="126"/>
      <c r="AK20" s="126"/>
      <c r="AL20" s="127"/>
      <c r="AQ20" s="69"/>
      <c r="AR20" s="70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1"/>
      <c r="BW20" s="71"/>
      <c r="BX20" s="71"/>
      <c r="BY20" s="71"/>
      <c r="BZ20" s="71"/>
      <c r="CA20" s="71"/>
      <c r="CB20" s="73"/>
    </row>
    <row r="21" spans="1:80" ht="17.100000000000001" customHeight="1">
      <c r="A21" s="136"/>
      <c r="B21" s="137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8"/>
      <c r="AG21" s="138"/>
      <c r="AH21" s="138"/>
      <c r="AI21" s="138"/>
      <c r="AJ21" s="138"/>
      <c r="AK21" s="138"/>
      <c r="AL21" s="140"/>
      <c r="AQ21" s="64"/>
      <c r="AR21" s="65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6"/>
      <c r="BW21" s="66"/>
      <c r="BX21" s="66"/>
      <c r="BY21" s="66"/>
      <c r="BZ21" s="66"/>
      <c r="CA21" s="66"/>
      <c r="CB21" s="68"/>
    </row>
    <row r="22" spans="1:80" ht="17.100000000000001" customHeight="1">
      <c r="A22" s="144"/>
      <c r="B22" s="145"/>
      <c r="C22" s="141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6"/>
      <c r="Q22" s="141"/>
      <c r="R22" s="146"/>
      <c r="S22" s="141"/>
      <c r="T22" s="146"/>
      <c r="U22" s="147"/>
      <c r="V22" s="148"/>
      <c r="W22" s="149"/>
      <c r="X22" s="147"/>
      <c r="Y22" s="148"/>
      <c r="Z22" s="148"/>
      <c r="AA22" s="148"/>
      <c r="AB22" s="148"/>
      <c r="AC22" s="148"/>
      <c r="AD22" s="148"/>
      <c r="AE22" s="149"/>
      <c r="AF22" s="141"/>
      <c r="AG22" s="142"/>
      <c r="AH22" s="142"/>
      <c r="AI22" s="142"/>
      <c r="AJ22" s="142"/>
      <c r="AK22" s="142"/>
      <c r="AL22" s="143"/>
      <c r="AQ22" s="74"/>
      <c r="AR22" s="75"/>
      <c r="AS22" s="76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8"/>
      <c r="BG22" s="76"/>
      <c r="BH22" s="78"/>
      <c r="BI22" s="76"/>
      <c r="BJ22" s="78"/>
      <c r="BK22" s="79"/>
      <c r="BL22" s="80"/>
      <c r="BM22" s="81"/>
      <c r="BN22" s="79"/>
      <c r="BO22" s="80"/>
      <c r="BP22" s="80"/>
      <c r="BQ22" s="80"/>
      <c r="BR22" s="80"/>
      <c r="BS22" s="80"/>
      <c r="BT22" s="80"/>
      <c r="BU22" s="81"/>
      <c r="BV22" s="76"/>
      <c r="BW22" s="77"/>
      <c r="BX22" s="77"/>
      <c r="BY22" s="77"/>
      <c r="BZ22" s="77"/>
      <c r="CA22" s="77"/>
      <c r="CB22" s="82"/>
    </row>
    <row r="23" spans="1:80" ht="17.100000000000001" customHeight="1">
      <c r="A23" s="136"/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8"/>
      <c r="AG23" s="138"/>
      <c r="AH23" s="138"/>
      <c r="AI23" s="138"/>
      <c r="AJ23" s="138"/>
      <c r="AK23" s="138"/>
      <c r="AL23" s="140"/>
      <c r="AQ23" s="64"/>
      <c r="AR23" s="65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6"/>
      <c r="BW23" s="66"/>
      <c r="BX23" s="66"/>
      <c r="BY23" s="66"/>
      <c r="BZ23" s="66"/>
      <c r="CA23" s="66"/>
      <c r="CB23" s="68"/>
    </row>
    <row r="24" spans="1:80" ht="17.100000000000001" customHeight="1">
      <c r="A24" s="133"/>
      <c r="B24" s="134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26"/>
      <c r="AG24" s="126"/>
      <c r="AH24" s="126"/>
      <c r="AI24" s="126"/>
      <c r="AJ24" s="126"/>
      <c r="AK24" s="126"/>
      <c r="AL24" s="127"/>
      <c r="AQ24" s="69"/>
      <c r="AR24" s="70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1"/>
      <c r="BW24" s="71"/>
      <c r="BX24" s="71"/>
      <c r="BY24" s="71"/>
      <c r="BZ24" s="71"/>
      <c r="CA24" s="71"/>
      <c r="CB24" s="73"/>
    </row>
    <row r="25" spans="1:80" ht="17.100000000000001" customHeight="1">
      <c r="A25" s="136"/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8"/>
      <c r="AG25" s="138"/>
      <c r="AH25" s="138"/>
      <c r="AI25" s="138"/>
      <c r="AJ25" s="138"/>
      <c r="AK25" s="138"/>
      <c r="AL25" s="140"/>
      <c r="AQ25" s="64"/>
      <c r="AR25" s="65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6"/>
      <c r="BW25" s="66"/>
      <c r="BX25" s="66"/>
      <c r="BY25" s="66"/>
      <c r="BZ25" s="66"/>
      <c r="CA25" s="66"/>
      <c r="CB25" s="68"/>
    </row>
    <row r="26" spans="1:80" ht="17.100000000000001" customHeight="1">
      <c r="A26" s="133"/>
      <c r="B26" s="134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26"/>
      <c r="AG26" s="126"/>
      <c r="AH26" s="126"/>
      <c r="AI26" s="126"/>
      <c r="AJ26" s="126"/>
      <c r="AK26" s="126"/>
      <c r="AL26" s="127"/>
      <c r="AQ26" s="69"/>
      <c r="AR26" s="70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1"/>
      <c r="BW26" s="71"/>
      <c r="BX26" s="71"/>
      <c r="BY26" s="71"/>
      <c r="BZ26" s="71"/>
      <c r="CA26" s="71"/>
      <c r="CB26" s="73"/>
    </row>
    <row r="27" spans="1:80" ht="17.100000000000001" customHeight="1">
      <c r="A27" s="128"/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0"/>
      <c r="AG27" s="130"/>
      <c r="AH27" s="130"/>
      <c r="AI27" s="130"/>
      <c r="AJ27" s="130"/>
      <c r="AK27" s="130"/>
      <c r="AL27" s="132"/>
      <c r="AQ27" s="55"/>
      <c r="AR27" s="56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7"/>
      <c r="BW27" s="57"/>
      <c r="BX27" s="57"/>
      <c r="BY27" s="57"/>
      <c r="BZ27" s="57"/>
      <c r="CA27" s="57"/>
      <c r="CB27" s="59"/>
    </row>
    <row r="28" spans="1:80" ht="17.100000000000001" customHeight="1" thickBot="1">
      <c r="A28" s="60" t="s">
        <v>22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2">
        <f>SUM(X19:AE27)</f>
        <v>0</v>
      </c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3"/>
      <c r="AQ28" s="60" t="s">
        <v>22</v>
      </c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2">
        <f>SUM(BN19:BU27)</f>
        <v>300000</v>
      </c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3"/>
    </row>
  </sheetData>
  <sheetProtection algorithmName="SHA-512" hashValue="O1izv2/9YlGACkTg7+t63oLPSdE6wHb6HLscYqjK3/sHbNSujD1HYR3vwV+T2LNiesABn4SwYWH8CSIKcbtm8Q==" saltValue="t7dEEGy2ipOHA5Qm2kYvig==" spinCount="100000" sheet="1" objects="1" scenarios="1"/>
  <mergeCells count="257">
    <mergeCell ref="A1:B1"/>
    <mergeCell ref="R1:V1"/>
    <mergeCell ref="A3:M3"/>
    <mergeCell ref="N3:O3"/>
    <mergeCell ref="W3:Y3"/>
    <mergeCell ref="A5:D5"/>
    <mergeCell ref="K5:M5"/>
    <mergeCell ref="U5:X5"/>
    <mergeCell ref="Y5:AL5"/>
    <mergeCell ref="A6:D6"/>
    <mergeCell ref="E6:R6"/>
    <mergeCell ref="U6:X7"/>
    <mergeCell ref="Z6:AL6"/>
    <mergeCell ref="Y7:AL7"/>
    <mergeCell ref="A8:I9"/>
    <mergeCell ref="J8:J9"/>
    <mergeCell ref="K8:K9"/>
    <mergeCell ref="L8:L9"/>
    <mergeCell ref="M8:M9"/>
    <mergeCell ref="Y8:AL8"/>
    <mergeCell ref="U9:X9"/>
    <mergeCell ref="Y9:AC9"/>
    <mergeCell ref="AD9:AG9"/>
    <mergeCell ref="AH9:AL9"/>
    <mergeCell ref="A10:I10"/>
    <mergeCell ref="U10:X10"/>
    <mergeCell ref="N8:N9"/>
    <mergeCell ref="O8:O9"/>
    <mergeCell ref="P8:P9"/>
    <mergeCell ref="Q8:Q9"/>
    <mergeCell ref="R8:R9"/>
    <mergeCell ref="U8:X8"/>
    <mergeCell ref="A11:G11"/>
    <mergeCell ref="H11:I11"/>
    <mergeCell ref="U12:X13"/>
    <mergeCell ref="Y12:AJ12"/>
    <mergeCell ref="AK12:AL12"/>
    <mergeCell ref="A13:G13"/>
    <mergeCell ref="H13:I13"/>
    <mergeCell ref="Y13:AJ13"/>
    <mergeCell ref="AK13:AL13"/>
    <mergeCell ref="A14:G14"/>
    <mergeCell ref="H14:I14"/>
    <mergeCell ref="U14:X14"/>
    <mergeCell ref="Y14:AC14"/>
    <mergeCell ref="AD14:AE14"/>
    <mergeCell ref="A15:G15"/>
    <mergeCell ref="H15:I15"/>
    <mergeCell ref="U15:X15"/>
    <mergeCell ref="Y15:AL15"/>
    <mergeCell ref="AF18:AL18"/>
    <mergeCell ref="A19:B19"/>
    <mergeCell ref="C19:P19"/>
    <mergeCell ref="Q19:R19"/>
    <mergeCell ref="S19:T19"/>
    <mergeCell ref="U19:W19"/>
    <mergeCell ref="X19:AE19"/>
    <mergeCell ref="AF19:AL19"/>
    <mergeCell ref="A16:G16"/>
    <mergeCell ref="H16:I16"/>
    <mergeCell ref="U16:X16"/>
    <mergeCell ref="Y16:AL16"/>
    <mergeCell ref="A18:B18"/>
    <mergeCell ref="C18:P18"/>
    <mergeCell ref="Q18:R18"/>
    <mergeCell ref="S18:T18"/>
    <mergeCell ref="U18:W18"/>
    <mergeCell ref="X18:AE18"/>
    <mergeCell ref="AF20:AL20"/>
    <mergeCell ref="A21:B21"/>
    <mergeCell ref="C21:P21"/>
    <mergeCell ref="Q21:R21"/>
    <mergeCell ref="S21:T21"/>
    <mergeCell ref="U21:W21"/>
    <mergeCell ref="X21:AE21"/>
    <mergeCell ref="AF21:AL21"/>
    <mergeCell ref="A20:B20"/>
    <mergeCell ref="C20:P20"/>
    <mergeCell ref="Q20:R20"/>
    <mergeCell ref="S20:T20"/>
    <mergeCell ref="U20:W20"/>
    <mergeCell ref="X20:AE20"/>
    <mergeCell ref="X25:AE25"/>
    <mergeCell ref="AF25:AL25"/>
    <mergeCell ref="A24:B24"/>
    <mergeCell ref="C24:P24"/>
    <mergeCell ref="Q24:R24"/>
    <mergeCell ref="S24:T24"/>
    <mergeCell ref="U24:W24"/>
    <mergeCell ref="X24:AE24"/>
    <mergeCell ref="AF22:AL22"/>
    <mergeCell ref="A23:B23"/>
    <mergeCell ref="C23:P23"/>
    <mergeCell ref="Q23:R23"/>
    <mergeCell ref="S23:T23"/>
    <mergeCell ref="U23:W23"/>
    <mergeCell ref="X23:AE23"/>
    <mergeCell ref="AF23:AL23"/>
    <mergeCell ref="A22:B22"/>
    <mergeCell ref="C22:P22"/>
    <mergeCell ref="Q22:R22"/>
    <mergeCell ref="S22:T22"/>
    <mergeCell ref="U22:W22"/>
    <mergeCell ref="X22:AE22"/>
    <mergeCell ref="A28:W28"/>
    <mergeCell ref="X28:AL28"/>
    <mergeCell ref="AK1:AL1"/>
    <mergeCell ref="A2:M2"/>
    <mergeCell ref="AF26:AL26"/>
    <mergeCell ref="A27:B27"/>
    <mergeCell ref="C27:P27"/>
    <mergeCell ref="Q27:R27"/>
    <mergeCell ref="S27:T27"/>
    <mergeCell ref="U27:W27"/>
    <mergeCell ref="X27:AE27"/>
    <mergeCell ref="AF27:AL27"/>
    <mergeCell ref="A26:B26"/>
    <mergeCell ref="C26:P26"/>
    <mergeCell ref="Q26:R26"/>
    <mergeCell ref="S26:T26"/>
    <mergeCell ref="U26:W26"/>
    <mergeCell ref="X26:AE26"/>
    <mergeCell ref="AF24:AL24"/>
    <mergeCell ref="A25:B25"/>
    <mergeCell ref="C25:P25"/>
    <mergeCell ref="Q25:R25"/>
    <mergeCell ref="S25:T25"/>
    <mergeCell ref="U25:W25"/>
    <mergeCell ref="AQ1:AR1"/>
    <mergeCell ref="BH1:BL1"/>
    <mergeCell ref="CA1:CB1"/>
    <mergeCell ref="AQ2:BC2"/>
    <mergeCell ref="AQ3:BC3"/>
    <mergeCell ref="BD3:BE3"/>
    <mergeCell ref="BM3:BO3"/>
    <mergeCell ref="AQ5:AT5"/>
    <mergeCell ref="BA5:BC5"/>
    <mergeCell ref="BK5:BN5"/>
    <mergeCell ref="BO5:CB5"/>
    <mergeCell ref="AU1:BC1"/>
    <mergeCell ref="AQ6:AT6"/>
    <mergeCell ref="AU6:BH6"/>
    <mergeCell ref="BK6:BN7"/>
    <mergeCell ref="BP6:CB6"/>
    <mergeCell ref="BO7:CB7"/>
    <mergeCell ref="AQ8:AY9"/>
    <mergeCell ref="AZ8:AZ9"/>
    <mergeCell ref="BA8:BA9"/>
    <mergeCell ref="BB8:BB9"/>
    <mergeCell ref="BC8:BC9"/>
    <mergeCell ref="BD8:BD9"/>
    <mergeCell ref="BE8:BE9"/>
    <mergeCell ref="BF8:BF9"/>
    <mergeCell ref="BG8:BG9"/>
    <mergeCell ref="BH8:BH9"/>
    <mergeCell ref="BK8:BN8"/>
    <mergeCell ref="BO8:CB8"/>
    <mergeCell ref="BK9:BN9"/>
    <mergeCell ref="BO9:BS9"/>
    <mergeCell ref="BT9:BW9"/>
    <mergeCell ref="BX9:CB9"/>
    <mergeCell ref="AQ10:AY10"/>
    <mergeCell ref="BK10:BN10"/>
    <mergeCell ref="AQ11:AW11"/>
    <mergeCell ref="AX11:AY11"/>
    <mergeCell ref="BK12:BN13"/>
    <mergeCell ref="BO12:BZ12"/>
    <mergeCell ref="CA12:CB12"/>
    <mergeCell ref="AQ13:AW13"/>
    <mergeCell ref="AX13:AY13"/>
    <mergeCell ref="BO13:BZ13"/>
    <mergeCell ref="CA13:CB13"/>
    <mergeCell ref="AQ14:AW14"/>
    <mergeCell ref="AX14:AY14"/>
    <mergeCell ref="BK14:BN14"/>
    <mergeCell ref="BO14:BS14"/>
    <mergeCell ref="BT14:BU14"/>
    <mergeCell ref="AQ15:AW15"/>
    <mergeCell ref="AX15:AY15"/>
    <mergeCell ref="BK15:BN15"/>
    <mergeCell ref="BO15:CB15"/>
    <mergeCell ref="AQ16:AW16"/>
    <mergeCell ref="AX16:AY16"/>
    <mergeCell ref="BK16:BN16"/>
    <mergeCell ref="BO16:CB16"/>
    <mergeCell ref="AQ18:AR18"/>
    <mergeCell ref="AS18:BF18"/>
    <mergeCell ref="BG18:BH18"/>
    <mergeCell ref="BI18:BJ18"/>
    <mergeCell ref="BK18:BM18"/>
    <mergeCell ref="BN18:BU18"/>
    <mergeCell ref="BV18:CB18"/>
    <mergeCell ref="AQ19:AR19"/>
    <mergeCell ref="AS19:BF19"/>
    <mergeCell ref="BG19:BH19"/>
    <mergeCell ref="BI19:BJ19"/>
    <mergeCell ref="BK19:BM19"/>
    <mergeCell ref="BN19:BU19"/>
    <mergeCell ref="BV19:CB19"/>
    <mergeCell ref="AQ20:AR20"/>
    <mergeCell ref="AS20:BF20"/>
    <mergeCell ref="BG20:BH20"/>
    <mergeCell ref="BI20:BJ20"/>
    <mergeCell ref="BK20:BM20"/>
    <mergeCell ref="BN20:BU20"/>
    <mergeCell ref="BV20:CB20"/>
    <mergeCell ref="AQ21:AR21"/>
    <mergeCell ref="AS21:BF21"/>
    <mergeCell ref="BG21:BH21"/>
    <mergeCell ref="BI21:BJ21"/>
    <mergeCell ref="BK21:BM21"/>
    <mergeCell ref="BN21:BU21"/>
    <mergeCell ref="BV21:CB21"/>
    <mergeCell ref="AQ22:AR22"/>
    <mergeCell ref="AS22:BF22"/>
    <mergeCell ref="BG22:BH22"/>
    <mergeCell ref="BI22:BJ22"/>
    <mergeCell ref="BK22:BM22"/>
    <mergeCell ref="BN22:BU22"/>
    <mergeCell ref="BV22:CB22"/>
    <mergeCell ref="AQ23:AR23"/>
    <mergeCell ref="AS23:BF23"/>
    <mergeCell ref="BG23:BH23"/>
    <mergeCell ref="BI23:BJ23"/>
    <mergeCell ref="BK23:BM23"/>
    <mergeCell ref="BN23:BU23"/>
    <mergeCell ref="BV23:CB23"/>
    <mergeCell ref="AQ24:AR24"/>
    <mergeCell ref="AS24:BF24"/>
    <mergeCell ref="BG24:BH24"/>
    <mergeCell ref="BI24:BJ24"/>
    <mergeCell ref="BK24:BM24"/>
    <mergeCell ref="BN24:BU24"/>
    <mergeCell ref="BV24:CB24"/>
    <mergeCell ref="AQ25:AR25"/>
    <mergeCell ref="AS25:BF25"/>
    <mergeCell ref="BG25:BH25"/>
    <mergeCell ref="BI25:BJ25"/>
    <mergeCell ref="BK25:BM25"/>
    <mergeCell ref="BN25:BU25"/>
    <mergeCell ref="BV25:CB25"/>
    <mergeCell ref="AQ26:AR26"/>
    <mergeCell ref="AS26:BF26"/>
    <mergeCell ref="BG26:BH26"/>
    <mergeCell ref="BI26:BJ26"/>
    <mergeCell ref="BK26:BM26"/>
    <mergeCell ref="BN26:BU26"/>
    <mergeCell ref="BV26:CB26"/>
    <mergeCell ref="AQ27:AR27"/>
    <mergeCell ref="AS27:BF27"/>
    <mergeCell ref="BG27:BH27"/>
    <mergeCell ref="BI27:BJ27"/>
    <mergeCell ref="BK27:BM27"/>
    <mergeCell ref="BN27:BU27"/>
    <mergeCell ref="BV27:CB27"/>
    <mergeCell ref="AQ28:BM28"/>
    <mergeCell ref="BN28:CB28"/>
  </mergeCells>
  <phoneticPr fontId="1"/>
  <conditionalFormatting sqref="J5">
    <cfRule type="containsBlanks" dxfId="2" priority="1">
      <formula>LEN(TRIM(J5))=0</formula>
    </cfRule>
  </conditionalFormatting>
  <conditionalFormatting sqref="Z3 AD3 AG3 R5 Y5:AL5 E6:R6 Z6:AL6 Y7:AL8 R8:R9 Y9:AC9 AH9:AL9 Z10:AL10 H11:I11 R11 Y12:AJ13 R13:R14 Y14:AC14 AF14:AL14 Y15:AL16 R16 A19:AE19">
    <cfRule type="containsBlanks" dxfId="1" priority="4">
      <formula>LEN(TRIM(A3))=0</formula>
    </cfRule>
  </conditionalFormatting>
  <conditionalFormatting sqref="AQ19:BU19">
    <cfRule type="containsBlanks" dxfId="0" priority="3">
      <formula>LEN(TRIM(AQ19))=0</formula>
    </cfRule>
  </conditionalFormatting>
  <dataValidations count="2">
    <dataValidation type="list" allowBlank="1" showInputMessage="1" showErrorMessage="1" sqref="H11:I11 AX11:AY11" xr:uid="{5F21F39A-E3AF-4801-8D6C-8EBDEB029859}">
      <formula1>"10％,8%(軽減),非課税,不課税"</formula1>
    </dataValidation>
    <dataValidation type="list" allowBlank="1" showInputMessage="1" showErrorMessage="1" sqref="Y14:AC14 BO14:BS14" xr:uid="{BEDF3070-E231-4EE3-B84D-052FB1164CD7}">
      <formula1>"普通,当座"</formula1>
    </dataValidation>
  </dataValidations>
  <pageMargins left="0.7" right="0.7" top="0.75" bottom="0.75" header="0.3" footer="0.3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契約外 JV</vt:lpstr>
      <vt:lpstr>'契約外 JV'!Print_Area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PC-22</dc:creator>
  <cp:lastModifiedBy>PC-08</cp:lastModifiedBy>
  <cp:lastPrinted>2025-08-22T01:16:48Z</cp:lastPrinted>
  <dcterms:created xsi:type="dcterms:W3CDTF">2025-08-15T02:56:01Z</dcterms:created>
  <dcterms:modified xsi:type="dcterms:W3CDTF">2025-08-25T05:20:58Z</dcterms:modified>
</cp:coreProperties>
</file>